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525" windowWidth="14805" windowHeight="7590" activeTab="0"/>
  </bookViews>
  <sheets>
    <sheet name="Лист 1" sheetId="2" r:id="rId1"/>
  </sheets>
  <definedNames>
    <definedName name="_xlnm.Print_Area" localSheetId="0">'Лист 1'!$A$1:$E$44</definedName>
  </definedNames>
  <calcPr calcId="124519" refMode="R1C1"/>
</workbook>
</file>

<file path=xl/sharedStrings.xml><?xml version="1.0" encoding="utf-8"?>
<sst xmlns="http://schemas.openxmlformats.org/spreadsheetml/2006/main" count="104" uniqueCount="60">
  <si>
    <t/>
  </si>
  <si>
    <t>Наименование</t>
  </si>
  <si>
    <t>Раздел</t>
  </si>
  <si>
    <t>Подраздел</t>
  </si>
  <si>
    <t>04</t>
  </si>
  <si>
    <t>10</t>
  </si>
  <si>
    <t>07</t>
  </si>
  <si>
    <t>05</t>
  </si>
  <si>
    <t>09</t>
  </si>
  <si>
    <t>01</t>
  </si>
  <si>
    <t>02</t>
  </si>
  <si>
    <t>03</t>
  </si>
  <si>
    <t>08</t>
  </si>
  <si>
    <t>Культура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</si>
  <si>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</si>
  <si>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</si>
  <si>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</si>
  <si>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</si>
  <si>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</si>
  <si>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</si>
  <si>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</si>
  <si>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</si>
  <si>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</si>
  <si>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</si>
  <si>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</si>
  <si>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</si>
  <si>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14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</si>
  <si>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</si>
  <si>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</si>
  <si>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</si>
  <si>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</si>
  <si>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</si>
  <si>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выборов, референдумов</t>
  </si>
  <si>
    <t>Пенсионное обеспечение</t>
  </si>
  <si>
    <t>Физическая культура и спорт</t>
  </si>
  <si>
    <t>Физическая культура</t>
  </si>
  <si>
    <t>Культура и кинематография</t>
  </si>
  <si>
    <t>Национальная экономика</t>
  </si>
  <si>
    <t>Социальная политика</t>
  </si>
  <si>
    <t>ВСЕГО</t>
  </si>
  <si>
    <t xml:space="preserve">Дорожное хозяйство </t>
  </si>
  <si>
    <t>Жилищное хозяйство</t>
  </si>
  <si>
    <t>Коммунальное хозяйство</t>
  </si>
  <si>
    <t>Благоустройство</t>
  </si>
  <si>
    <t>Массовый спорт</t>
  </si>
  <si>
    <t>Иные межбюджетные трансферты</t>
  </si>
  <si>
    <t>тысяч рублей</t>
  </si>
  <si>
    <t>Распределение бюджетных ассигнований бюджета муниципального образования "Сергиевское сельское поселение"  на 2021 год по разделам и подразделам классификации расходов бюджетов Российской Федерации</t>
  </si>
  <si>
    <t>Н.В.Фомина</t>
  </si>
  <si>
    <t xml:space="preserve">Главный специалист по финансово-экономическим вопросам </t>
  </si>
  <si>
    <t>Обеспечение воинского учета и призыва в армию</t>
  </si>
  <si>
    <t>Пожарная безопасность</t>
  </si>
  <si>
    <t>Прочие межбюджетные трансферты общего характера</t>
  </si>
  <si>
    <t>Иные межбюджетны трансферты</t>
  </si>
  <si>
    <t>Сумма на 2022 год</t>
  </si>
  <si>
    <t>Сумма на 2023 год</t>
  </si>
  <si>
    <t>243,8</t>
  </si>
  <si>
    <t>13,26</t>
  </si>
  <si>
    <t>353,8</t>
  </si>
  <si>
    <t>Приложение №  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от "  29 " декабря 2020 г. № 184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</si>
</sst>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000"/>
    <numFmt numFmtId="166" formatCode="0.0"/>
  </numFmts>
  <fonts count="12">
    <font>
      <sz val="10"/>
      <color rgb="FF000000"/>
      <name val="Times New Roman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.5"/>
      <color rgb="FF000000"/>
      <name val="Times New Roman"/>
      <family val="2"/>
    </font>
    <font>
      <b/>
      <sz val="12.5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workbookViewId="0" topLeftCell="A1">
      <selection activeCell="A1" sqref="A1:E1"/>
    </sheetView>
  </sheetViews>
  <sheetFormatPr defaultColWidth="9.33203125" defaultRowHeight="12.75"/>
  <cols>
    <col min="1" max="1" width="105" style="0" customWidth="1"/>
    <col min="2" max="2" width="11.83203125" style="0" customWidth="1"/>
    <col min="3" max="3" width="13.33203125" style="0" customWidth="1"/>
    <col min="4" max="4" width="16.66015625" style="0" customWidth="1"/>
    <col min="5" max="5" width="19.66015625" style="30" customWidth="1"/>
  </cols>
  <sheetData>
    <row r="1" spans="1:5" ht="66.75" customHeight="1">
      <c r="A1" s="51" t="s">
        <v>59</v>
      </c>
      <c r="B1" s="51"/>
      <c r="C1" s="51"/>
      <c r="D1" s="51"/>
      <c r="E1" s="51"/>
    </row>
    <row r="2" spans="1:5" ht="48" customHeight="1">
      <c r="A2" s="49" t="s">
        <v>47</v>
      </c>
      <c r="B2" s="49"/>
      <c r="C2" s="49"/>
      <c r="D2" s="49"/>
      <c r="E2" s="49"/>
    </row>
    <row r="3" spans="1:5" ht="15.75">
      <c r="A3" s="1"/>
      <c r="B3" s="1"/>
      <c r="C3" s="1"/>
      <c r="D3" s="1"/>
      <c r="E3" s="24"/>
    </row>
    <row r="4" spans="1:5" ht="17.25" customHeight="1">
      <c r="A4" s="32"/>
      <c r="B4" s="32"/>
      <c r="C4" s="32"/>
      <c r="D4" s="32"/>
      <c r="E4" s="32" t="s">
        <v>46</v>
      </c>
    </row>
    <row r="5" spans="1:5" ht="47.25" customHeight="1">
      <c r="A5" s="7" t="s">
        <v>1</v>
      </c>
      <c r="B5" s="7" t="s">
        <v>2</v>
      </c>
      <c r="C5" s="7" t="s">
        <v>3</v>
      </c>
      <c r="D5" s="25" t="s">
        <v>54</v>
      </c>
      <c r="E5" s="25" t="s">
        <v>55</v>
      </c>
    </row>
    <row r="6" spans="1:5" ht="23.25" customHeight="1">
      <c r="A6" s="14" t="s">
        <v>39</v>
      </c>
      <c r="B6" s="7"/>
      <c r="C6" s="7"/>
      <c r="D6" s="45">
        <f>D7+D15+D17+D20+D24+D29+D31+D33+D38</f>
        <v>11086.06</v>
      </c>
      <c r="E6" s="35">
        <f>E7+E15+E17+E20+E24+E29+E31+E33+E38</f>
        <v>11421.259999999998</v>
      </c>
    </row>
    <row r="7" spans="1:5" ht="15.75">
      <c r="A7" s="15" t="s">
        <v>30</v>
      </c>
      <c r="B7" s="5" t="s">
        <v>9</v>
      </c>
      <c r="C7" s="9"/>
      <c r="D7" s="44">
        <f>D8+D9+D11+D12</f>
        <v>6340.900000000001</v>
      </c>
      <c r="E7" s="26">
        <f>E8+E9+E10+E11+E12</f>
        <v>6640.5</v>
      </c>
    </row>
    <row r="8" spans="1:5" ht="31.5" customHeight="1">
      <c r="A8" s="16" t="s">
        <v>27</v>
      </c>
      <c r="B8" s="3" t="s">
        <v>9</v>
      </c>
      <c r="C8" s="3" t="s">
        <v>10</v>
      </c>
      <c r="D8" s="3">
        <v>976.8</v>
      </c>
      <c r="E8" s="11">
        <v>1016.4</v>
      </c>
    </row>
    <row r="9" spans="1:5" ht="47.25">
      <c r="A9" s="16" t="s">
        <v>31</v>
      </c>
      <c r="B9" s="3" t="s">
        <v>9</v>
      </c>
      <c r="C9" s="3" t="s">
        <v>4</v>
      </c>
      <c r="D9" s="39">
        <v>4039.8</v>
      </c>
      <c r="E9" s="11">
        <v>4150.9</v>
      </c>
    </row>
    <row r="10" spans="1:5" ht="15.75">
      <c r="A10" s="17" t="s">
        <v>32</v>
      </c>
      <c r="B10" s="4" t="s">
        <v>9</v>
      </c>
      <c r="C10" s="4" t="s">
        <v>6</v>
      </c>
      <c r="D10" s="4"/>
      <c r="E10" s="27"/>
    </row>
    <row r="11" spans="1:5" ht="15.75">
      <c r="A11" s="16" t="s">
        <v>20</v>
      </c>
      <c r="B11" s="3" t="s">
        <v>9</v>
      </c>
      <c r="C11" s="3" t="s">
        <v>21</v>
      </c>
      <c r="D11" s="39">
        <v>13.8</v>
      </c>
      <c r="E11" s="27">
        <v>13.8</v>
      </c>
    </row>
    <row r="12" spans="1:5" ht="15.75">
      <c r="A12" s="16" t="s">
        <v>22</v>
      </c>
      <c r="B12" s="2" t="s">
        <v>9</v>
      </c>
      <c r="C12" s="3">
        <v>13</v>
      </c>
      <c r="D12" s="3">
        <v>1310.5</v>
      </c>
      <c r="E12" s="27">
        <v>1459.4</v>
      </c>
    </row>
    <row r="13" spans="1:5" ht="15.75" hidden="1">
      <c r="A13" s="19" t="s">
        <v>28</v>
      </c>
      <c r="B13" s="6" t="s">
        <v>10</v>
      </c>
      <c r="C13" s="6"/>
      <c r="D13" s="6"/>
      <c r="E13" s="28">
        <f>E14</f>
        <v>0</v>
      </c>
    </row>
    <row r="14" spans="1:5" ht="15.75" hidden="1">
      <c r="A14" s="16" t="s">
        <v>29</v>
      </c>
      <c r="B14" s="2" t="s">
        <v>10</v>
      </c>
      <c r="C14" s="2" t="s">
        <v>11</v>
      </c>
      <c r="D14" s="2"/>
      <c r="E14" s="27">
        <v>0</v>
      </c>
    </row>
    <row r="15" spans="1:5" ht="16.5">
      <c r="A15" s="37" t="s">
        <v>29</v>
      </c>
      <c r="B15" s="46" t="s">
        <v>10</v>
      </c>
      <c r="C15" s="46"/>
      <c r="D15" s="47" t="str">
        <f>D16</f>
        <v>243,8</v>
      </c>
      <c r="E15" s="48">
        <f>E16</f>
        <v>252.2</v>
      </c>
    </row>
    <row r="16" spans="1:5" ht="16.5">
      <c r="A16" s="36" t="s">
        <v>50</v>
      </c>
      <c r="B16" s="12" t="s">
        <v>10</v>
      </c>
      <c r="C16" s="12" t="s">
        <v>11</v>
      </c>
      <c r="D16" s="12" t="s">
        <v>56</v>
      </c>
      <c r="E16" s="27">
        <v>252.2</v>
      </c>
    </row>
    <row r="17" spans="1:5" ht="15.75">
      <c r="A17" s="19" t="s">
        <v>14</v>
      </c>
      <c r="B17" s="5" t="s">
        <v>11</v>
      </c>
      <c r="C17" s="5" t="s">
        <v>0</v>
      </c>
      <c r="D17" s="40">
        <f>D18+D19</f>
        <v>115</v>
      </c>
      <c r="E17" s="28">
        <f>E18+E19</f>
        <v>115</v>
      </c>
    </row>
    <row r="18" spans="1:5" ht="32.25" customHeight="1">
      <c r="A18" s="16" t="s">
        <v>15</v>
      </c>
      <c r="B18" s="3" t="s">
        <v>11</v>
      </c>
      <c r="C18" s="3" t="s">
        <v>8</v>
      </c>
      <c r="D18" s="39">
        <v>15</v>
      </c>
      <c r="E18" s="27">
        <v>15</v>
      </c>
    </row>
    <row r="19" spans="1:5" ht="19.5" customHeight="1">
      <c r="A19" s="36" t="s">
        <v>51</v>
      </c>
      <c r="B19" s="3">
        <v>3</v>
      </c>
      <c r="C19" s="3">
        <v>10</v>
      </c>
      <c r="D19" s="39">
        <v>100</v>
      </c>
      <c r="E19" s="27">
        <v>100</v>
      </c>
    </row>
    <row r="20" spans="1:5" ht="15.75">
      <c r="A20" s="19" t="s">
        <v>37</v>
      </c>
      <c r="B20" s="6" t="s">
        <v>4</v>
      </c>
      <c r="C20" s="6"/>
      <c r="D20" s="40">
        <f>D21+D22+D23</f>
        <v>1371.26</v>
      </c>
      <c r="E20" s="34">
        <f>E21+E22+E23</f>
        <v>1371.26</v>
      </c>
    </row>
    <row r="21" spans="1:5" ht="15.75">
      <c r="A21" s="16" t="s">
        <v>16</v>
      </c>
      <c r="B21" s="2" t="s">
        <v>4</v>
      </c>
      <c r="C21" s="2" t="s">
        <v>7</v>
      </c>
      <c r="D21" s="12" t="s">
        <v>57</v>
      </c>
      <c r="E21" s="33">
        <v>13.26</v>
      </c>
    </row>
    <row r="22" spans="1:5" ht="15.75">
      <c r="A22" s="13" t="s">
        <v>40</v>
      </c>
      <c r="B22" s="12" t="s">
        <v>4</v>
      </c>
      <c r="C22" s="12" t="s">
        <v>8</v>
      </c>
      <c r="D22" s="41">
        <v>1308</v>
      </c>
      <c r="E22" s="27">
        <v>1308</v>
      </c>
    </row>
    <row r="23" spans="1:5" ht="15.75">
      <c r="A23" s="16" t="s">
        <v>17</v>
      </c>
      <c r="B23" s="2" t="s">
        <v>4</v>
      </c>
      <c r="C23" s="2" t="s">
        <v>18</v>
      </c>
      <c r="D23" s="39">
        <v>50</v>
      </c>
      <c r="E23" s="27">
        <v>50</v>
      </c>
    </row>
    <row r="24" spans="1:5" ht="19.5" customHeight="1">
      <c r="A24" s="19" t="s">
        <v>19</v>
      </c>
      <c r="B24" s="6" t="s">
        <v>7</v>
      </c>
      <c r="C24" s="6"/>
      <c r="D24" s="40">
        <f>D28+D26</f>
        <v>2325</v>
      </c>
      <c r="E24" s="28">
        <f>E26+E25+E27+E28</f>
        <v>2325</v>
      </c>
    </row>
    <row r="25" spans="1:5" ht="0.75" customHeight="1" hidden="1">
      <c r="A25" s="13" t="s">
        <v>41</v>
      </c>
      <c r="B25" s="12" t="s">
        <v>7</v>
      </c>
      <c r="C25" s="12" t="s">
        <v>9</v>
      </c>
      <c r="D25" s="12"/>
      <c r="E25" s="11">
        <v>0</v>
      </c>
    </row>
    <row r="26" spans="1:5" ht="22.5" customHeight="1">
      <c r="A26" s="21" t="s">
        <v>42</v>
      </c>
      <c r="B26" s="2" t="s">
        <v>7</v>
      </c>
      <c r="C26" s="12" t="s">
        <v>10</v>
      </c>
      <c r="D26" s="41">
        <v>335</v>
      </c>
      <c r="E26" s="27">
        <v>335</v>
      </c>
    </row>
    <row r="27" spans="1:5" ht="15.75" hidden="1">
      <c r="A27" s="21" t="s">
        <v>42</v>
      </c>
      <c r="B27" s="2" t="s">
        <v>7</v>
      </c>
      <c r="C27" s="12" t="s">
        <v>10</v>
      </c>
      <c r="D27" s="12"/>
      <c r="E27" s="27"/>
    </row>
    <row r="28" spans="1:5" ht="15.75">
      <c r="A28" s="17" t="s">
        <v>43</v>
      </c>
      <c r="B28" s="12" t="s">
        <v>7</v>
      </c>
      <c r="C28" s="12" t="s">
        <v>11</v>
      </c>
      <c r="D28" s="41">
        <v>1990</v>
      </c>
      <c r="E28" s="27">
        <v>1990</v>
      </c>
    </row>
    <row r="29" spans="1:5" ht="15.75">
      <c r="A29" s="19" t="s">
        <v>36</v>
      </c>
      <c r="B29" s="5" t="s">
        <v>12</v>
      </c>
      <c r="C29" s="5" t="s">
        <v>0</v>
      </c>
      <c r="D29" s="40">
        <f>D30</f>
        <v>30</v>
      </c>
      <c r="E29" s="28">
        <f>E30</f>
        <v>30</v>
      </c>
    </row>
    <row r="30" spans="1:5" ht="15.75">
      <c r="A30" s="16" t="s">
        <v>13</v>
      </c>
      <c r="B30" s="3" t="s">
        <v>12</v>
      </c>
      <c r="C30" s="3" t="s">
        <v>9</v>
      </c>
      <c r="D30" s="39">
        <v>30</v>
      </c>
      <c r="E30" s="31">
        <v>30</v>
      </c>
    </row>
    <row r="31" spans="1:5" ht="15.75">
      <c r="A31" s="19" t="s">
        <v>38</v>
      </c>
      <c r="B31" s="5">
        <v>10</v>
      </c>
      <c r="C31" s="5"/>
      <c r="D31" s="40" t="str">
        <f>D32</f>
        <v>353,8</v>
      </c>
      <c r="E31" s="28">
        <f>E32</f>
        <v>378</v>
      </c>
    </row>
    <row r="32" spans="1:5" ht="15.75">
      <c r="A32" s="16" t="s">
        <v>33</v>
      </c>
      <c r="B32" s="2" t="s">
        <v>5</v>
      </c>
      <c r="C32" s="2" t="s">
        <v>9</v>
      </c>
      <c r="D32" s="12" t="s">
        <v>58</v>
      </c>
      <c r="E32" s="27">
        <v>378</v>
      </c>
    </row>
    <row r="33" spans="1:5" ht="15.75">
      <c r="A33" s="19" t="s">
        <v>34</v>
      </c>
      <c r="B33" s="6" t="s">
        <v>21</v>
      </c>
      <c r="C33" s="6"/>
      <c r="D33" s="40">
        <f>D34</f>
        <v>230</v>
      </c>
      <c r="E33" s="28">
        <f>E34+E35</f>
        <v>230</v>
      </c>
    </row>
    <row r="34" spans="1:5" ht="18" customHeight="1">
      <c r="A34" s="16" t="s">
        <v>35</v>
      </c>
      <c r="B34" s="2" t="s">
        <v>21</v>
      </c>
      <c r="C34" s="2" t="s">
        <v>9</v>
      </c>
      <c r="D34" s="41">
        <v>230</v>
      </c>
      <c r="E34" s="27">
        <v>230</v>
      </c>
    </row>
    <row r="35" spans="1:5" ht="15.75" hidden="1">
      <c r="A35" s="16" t="s">
        <v>44</v>
      </c>
      <c r="B35" s="12" t="s">
        <v>21</v>
      </c>
      <c r="C35" s="12" t="s">
        <v>10</v>
      </c>
      <c r="D35" s="12"/>
      <c r="E35" s="27"/>
    </row>
    <row r="36" spans="1:5" ht="15.75" customHeight="1" hidden="1">
      <c r="A36" s="19" t="s">
        <v>24</v>
      </c>
      <c r="B36" s="5" t="s">
        <v>23</v>
      </c>
      <c r="C36" s="5" t="s">
        <v>0</v>
      </c>
      <c r="D36" s="5"/>
      <c r="E36" s="28">
        <f aca="true" t="shared" si="0" ref="E36">E37</f>
        <v>0</v>
      </c>
    </row>
    <row r="37" spans="1:5" ht="15.75" customHeight="1" hidden="1">
      <c r="A37" s="16" t="s">
        <v>25</v>
      </c>
      <c r="B37" s="3" t="s">
        <v>23</v>
      </c>
      <c r="C37" s="3" t="s">
        <v>9</v>
      </c>
      <c r="D37" s="3"/>
      <c r="E37" s="27">
        <v>0</v>
      </c>
    </row>
    <row r="38" spans="1:5" ht="16.5">
      <c r="A38" s="37" t="s">
        <v>52</v>
      </c>
      <c r="B38" s="10" t="s">
        <v>26</v>
      </c>
      <c r="C38" s="10" t="s">
        <v>0</v>
      </c>
      <c r="D38" s="43">
        <f>D39</f>
        <v>76.3</v>
      </c>
      <c r="E38" s="28">
        <f>E39+E40</f>
        <v>79.3</v>
      </c>
    </row>
    <row r="39" spans="1:5" ht="30" customHeight="1">
      <c r="A39" s="38" t="s">
        <v>53</v>
      </c>
      <c r="B39" s="18" t="s">
        <v>26</v>
      </c>
      <c r="C39" s="4" t="s">
        <v>11</v>
      </c>
      <c r="D39" s="42">
        <v>76.3</v>
      </c>
      <c r="E39" s="27">
        <v>79.3</v>
      </c>
    </row>
    <row r="40" spans="1:5" ht="25.5" customHeight="1" hidden="1">
      <c r="A40" s="20" t="s">
        <v>45</v>
      </c>
      <c r="B40" s="12">
        <v>14</v>
      </c>
      <c r="C40" s="12" t="s">
        <v>11</v>
      </c>
      <c r="D40" s="12"/>
      <c r="E40" s="27"/>
    </row>
    <row r="41" spans="1:5" ht="0.75" customHeight="1" hidden="1">
      <c r="A41" s="22"/>
      <c r="B41" s="23"/>
      <c r="C41" s="23"/>
      <c r="D41" s="23"/>
      <c r="E41" s="29"/>
    </row>
    <row r="42" spans="1:5" ht="15.75">
      <c r="A42" s="22"/>
      <c r="B42" s="23"/>
      <c r="C42" s="23"/>
      <c r="D42" s="23"/>
      <c r="E42" s="29"/>
    </row>
    <row r="44" spans="1:5" ht="31.5" customHeight="1">
      <c r="A44" s="8" t="s">
        <v>49</v>
      </c>
      <c r="B44" s="50" t="s">
        <v>48</v>
      </c>
      <c r="C44" s="50"/>
      <c r="D44" s="50"/>
      <c r="E44" s="50"/>
    </row>
  </sheetData>
  <mergeCells count="3">
    <mergeCell ref="A2:E2"/>
    <mergeCell ref="B44:E44"/>
    <mergeCell ref="A1:E1"/>
  </mergeCells>
  <printOptions/>
  <pageMargins left="0.7" right="0.7" top="0.75" bottom="0.75" header="0.3" footer="0.3"/>
  <pageSetup firstPageNumber="1" useFirstPageNumber="1" horizontalDpi="600" verticalDpi="600" orientation="landscape" paperSize="9" scale="85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2021-01-05T05:44:01Z</dcterms:modified>
  <cp:category/>
  <cp:version/>
  <cp:contentType/>
  <cp:contentStatus/>
</cp:coreProperties>
</file>